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38520" yWindow="-120" windowWidth="29040" windowHeight="15720"/>
  </bookViews>
  <sheets>
    <sheet name="PRISTUPOVY SYSTEM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0" i="1"/>
  <c r="F101"/>
  <c r="F99"/>
  <c r="F98"/>
  <c r="F97"/>
  <c r="F96"/>
  <c r="F95"/>
  <c r="F89"/>
  <c r="F87"/>
  <c r="F86"/>
  <c r="F85"/>
  <c r="F84"/>
  <c r="F83"/>
  <c r="F81"/>
  <c r="F79"/>
  <c r="F78"/>
  <c r="F77"/>
  <c r="F76"/>
  <c r="F75"/>
  <c r="F74"/>
  <c r="F73"/>
  <c r="F72"/>
  <c r="F71"/>
  <c r="F70"/>
  <c r="F62"/>
  <c r="F60"/>
  <c r="F61"/>
  <c r="F59"/>
  <c r="F52"/>
  <c r="F53"/>
  <c r="F54"/>
  <c r="F56"/>
  <c r="F58"/>
  <c r="F64"/>
  <c r="F50"/>
  <c r="F51"/>
  <c r="F49"/>
  <c r="F48"/>
  <c r="F47"/>
  <c r="F46"/>
  <c r="F45"/>
  <c r="F44"/>
  <c r="F38"/>
  <c r="F34"/>
  <c r="F35"/>
  <c r="F36"/>
  <c r="F33"/>
  <c r="F25"/>
  <c r="F26"/>
  <c r="F27"/>
  <c r="F28"/>
  <c r="F29"/>
  <c r="F30"/>
  <c r="F31"/>
  <c r="F24"/>
  <c r="F10"/>
  <c r="F3"/>
  <c r="F102" l="1"/>
  <c r="F19"/>
  <c r="F90"/>
  <c r="F39"/>
  <c r="F65"/>
  <c r="E105" l="1"/>
</calcChain>
</file>

<file path=xl/sharedStrings.xml><?xml version="1.0" encoding="utf-8"?>
<sst xmlns="http://schemas.openxmlformats.org/spreadsheetml/2006/main" count="232" uniqueCount="86">
  <si>
    <t>01</t>
  </si>
  <si>
    <t>Demontáž HW 1.-3.NP</t>
  </si>
  <si>
    <t>Demontáž obsahuje tyto počty komponent:</t>
  </si>
  <si>
    <t>- čtečka RSW.04 (6ks)</t>
  </si>
  <si>
    <t>- řídící jednotka CKP11 (1ks)</t>
  </si>
  <si>
    <t>- řídící jednotka CKP22 (1ks)</t>
  </si>
  <si>
    <t>- docházkový terminál CKP.04-GT (1ks v 1.NP)</t>
  </si>
  <si>
    <t>- interkom (2ks)</t>
  </si>
  <si>
    <t>soubor</t>
  </si>
  <si>
    <t>02</t>
  </si>
  <si>
    <t>Demontáž HW 4.-6.NP</t>
  </si>
  <si>
    <t>- čtečka RSW.04 (8ks)</t>
  </si>
  <si>
    <t>- řídící jednotka CKP11 (6ks)</t>
  </si>
  <si>
    <t>- napájecí zdroj (1ks)</t>
  </si>
  <si>
    <t>- odchodová tlačítka (5ks)</t>
  </si>
  <si>
    <t>Demontáže stávajících komponent</t>
  </si>
  <si>
    <t>Č.P.</t>
  </si>
  <si>
    <t>POPIS POLOŽKY</t>
  </si>
  <si>
    <t>MJ</t>
  </si>
  <si>
    <t>MNOŽSTVÍ</t>
  </si>
  <si>
    <t>JEDN. CENA</t>
  </si>
  <si>
    <t>CELKEM ZA POLOŽKU</t>
  </si>
  <si>
    <t>Materiál 1. - 3.NP</t>
  </si>
  <si>
    <t>CELKEM - Demontáže stávajících komponent</t>
  </si>
  <si>
    <t>03</t>
  </si>
  <si>
    <t>04</t>
  </si>
  <si>
    <t>05</t>
  </si>
  <si>
    <t>06</t>
  </si>
  <si>
    <t>07</t>
  </si>
  <si>
    <t>08</t>
  </si>
  <si>
    <t>čtečka karet RSW.04</t>
  </si>
  <si>
    <t>Plech krycí pod čtečku RSW.04</t>
  </si>
  <si>
    <t>Řídící jednotka CKP.22</t>
  </si>
  <si>
    <t>FW pro řídící jednotku CKP22</t>
  </si>
  <si>
    <t>Průchodka kabelová PG-7 samosvírací</t>
  </si>
  <si>
    <t>Koncentrátor PC Master</t>
  </si>
  <si>
    <t>FW pro koncentátor PC Master</t>
  </si>
  <si>
    <t>Zdroj UNIPOWER MINI/K15T 13,8V/3A</t>
  </si>
  <si>
    <t>Spínaný zálohovaný zdroj v krytu Z, s výstupy a odpojovačem</t>
  </si>
  <si>
    <t>ks</t>
  </si>
  <si>
    <t>09</t>
  </si>
  <si>
    <t>Akumulátor PS12170, 12V/17Ah Vds</t>
  </si>
  <si>
    <t>10</t>
  </si>
  <si>
    <t>11</t>
  </si>
  <si>
    <t>12</t>
  </si>
  <si>
    <t>Akumulátor 12380 12V/38Ah Vds</t>
  </si>
  <si>
    <t>Komunikační a napájecí kabely</t>
  </si>
  <si>
    <t>13</t>
  </si>
  <si>
    <t>14</t>
  </si>
  <si>
    <t>Specifikace kabelů v grafické části PD</t>
  </si>
  <si>
    <t>Drobný instalační materiál</t>
  </si>
  <si>
    <t>Materiál 4. - 6.NP</t>
  </si>
  <si>
    <t>Řídící jednotka CKP.44</t>
  </si>
  <si>
    <t>FW pro řídící jednotku CKP44</t>
  </si>
  <si>
    <t>15</t>
  </si>
  <si>
    <t>Terminál CKP.04-GT</t>
  </si>
  <si>
    <t>FW pro terminál CKP.04</t>
  </si>
  <si>
    <t>Převodník - Netmodul NTM.02, LAN/RS485</t>
  </si>
  <si>
    <t>El. Otvírač 118.13 A71 pro standardní dveře</t>
  </si>
  <si>
    <t>Napájení 10-24V AC/DC, plochá konstrukce, PROFIX2 - skrytá montáž</t>
  </si>
  <si>
    <t>El. Otvírač 118.23 A71 pro požárně odolné dveře</t>
  </si>
  <si>
    <t>Napájení 10-24V AC/DC, plochá konstrukce, PROFIX2 - s kontaktem</t>
  </si>
  <si>
    <t>Plech čelní 69135-01 PROFIX2, 250 x 25 mm, nerez</t>
  </si>
  <si>
    <t>16</t>
  </si>
  <si>
    <t>17</t>
  </si>
  <si>
    <t>Zdroj v krytu 1PS13V8 K40/10A</t>
  </si>
  <si>
    <t>Napájecí adaptér 12V/2A pro řídící jednotku výtahu</t>
  </si>
  <si>
    <t>18</t>
  </si>
  <si>
    <t>Drobný instalační metriál</t>
  </si>
  <si>
    <t>Materiál 7.NP</t>
  </si>
  <si>
    <t>Řídící jednotka CKP.22 + XPORT - pro ovládání výtahu</t>
  </si>
  <si>
    <t>Modul ŘJ - DPS rozšíření o 16 x OUT pro výtah</t>
  </si>
  <si>
    <t>Práce a služby</t>
  </si>
  <si>
    <t>Analýza, zpracování podkladů PD, konzultace, koordinace</t>
  </si>
  <si>
    <t>hod</t>
  </si>
  <si>
    <t>Implementace SW - konfigurace nových přístupových míst</t>
  </si>
  <si>
    <t>Montáž provedení kabeláže</t>
  </si>
  <si>
    <t>Montáž technologie, zapojení HW</t>
  </si>
  <si>
    <t>Oživení, zprovoznění, měření a připojení systému</t>
  </si>
  <si>
    <t>Doprava osob a materiálu</t>
  </si>
  <si>
    <t>Zaškole ní odpovědných osob</t>
  </si>
  <si>
    <t>CELKEM - Materiál 1. - 3.NP</t>
  </si>
  <si>
    <t>CELKEM - Materiál 4. - 6.NP</t>
  </si>
  <si>
    <t>CELKEM - Materiál 7.NP</t>
  </si>
  <si>
    <t>CELKEM - Práce a služby</t>
  </si>
  <si>
    <t>CELKEM bez DPH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</si>
</sst>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49" fontId="5" fillId="0" borderId="11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0" fillId="0" borderId="10" xfId="0" applyNumberFormat="1" applyBorder="1" applyAlignment="1">
      <alignment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49" fontId="0" fillId="0" borderId="13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6" fillId="0" borderId="13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6"/>
  <sheetViews>
    <sheetView tabSelected="1" workbookViewId="0">
      <selection activeCell="E3" sqref="E3"/>
    </sheetView>
  </sheetViews>
  <sheetFormatPr defaultRowHeight="15"/>
  <cols>
    <col min="1" max="1" width="9.140625" style="4"/>
    <col min="2" max="2" width="60.140625" style="3" customWidth="1"/>
    <col min="3" max="3" width="10.140625" style="1" customWidth="1"/>
    <col min="4" max="4" width="12.42578125" style="1" customWidth="1"/>
    <col min="5" max="5" width="17" style="1" customWidth="1"/>
    <col min="6" max="6" width="20" style="1" customWidth="1"/>
    <col min="7" max="16384" width="9.140625" style="4"/>
  </cols>
  <sheetData>
    <row r="1" spans="1:6" ht="26.25" customHeight="1">
      <c r="A1" s="5" t="s">
        <v>15</v>
      </c>
    </row>
    <row r="2" spans="1:6" ht="24.75" customHeight="1">
      <c r="A2" s="2" t="s">
        <v>16</v>
      </c>
      <c r="B2" s="6" t="s">
        <v>17</v>
      </c>
      <c r="C2" s="7" t="s">
        <v>18</v>
      </c>
      <c r="D2" s="7" t="s">
        <v>19</v>
      </c>
      <c r="E2" s="7" t="s">
        <v>20</v>
      </c>
      <c r="F2" s="7" t="s">
        <v>21</v>
      </c>
    </row>
    <row r="3" spans="1:6">
      <c r="A3" s="12" t="s">
        <v>0</v>
      </c>
      <c r="B3" s="13" t="s">
        <v>1</v>
      </c>
      <c r="C3" s="14" t="s">
        <v>74</v>
      </c>
      <c r="D3" s="14">
        <v>24</v>
      </c>
      <c r="E3" s="15">
        <v>0</v>
      </c>
      <c r="F3" s="15">
        <f>E3*D3</f>
        <v>0</v>
      </c>
    </row>
    <row r="4" spans="1:6">
      <c r="A4" s="16"/>
      <c r="B4" s="17" t="s">
        <v>2</v>
      </c>
      <c r="C4" s="18"/>
      <c r="D4" s="18"/>
      <c r="E4" s="18"/>
      <c r="F4" s="19"/>
    </row>
    <row r="5" spans="1:6">
      <c r="A5" s="20"/>
      <c r="B5" s="3" t="s">
        <v>3</v>
      </c>
      <c r="F5" s="21"/>
    </row>
    <row r="6" spans="1:6">
      <c r="A6" s="20"/>
      <c r="B6" s="3" t="s">
        <v>4</v>
      </c>
      <c r="F6" s="21"/>
    </row>
    <row r="7" spans="1:6">
      <c r="A7" s="20"/>
      <c r="B7" s="3" t="s">
        <v>5</v>
      </c>
      <c r="F7" s="21"/>
    </row>
    <row r="8" spans="1:6">
      <c r="A8" s="20"/>
      <c r="B8" s="3" t="s">
        <v>6</v>
      </c>
      <c r="F8" s="21"/>
    </row>
    <row r="9" spans="1:6">
      <c r="A9" s="22"/>
      <c r="B9" s="23" t="s">
        <v>7</v>
      </c>
      <c r="C9" s="24"/>
      <c r="D9" s="24"/>
      <c r="E9" s="24"/>
      <c r="F9" s="25"/>
    </row>
    <row r="10" spans="1:6">
      <c r="A10" s="12" t="s">
        <v>9</v>
      </c>
      <c r="B10" s="13" t="s">
        <v>10</v>
      </c>
      <c r="C10" s="14" t="s">
        <v>74</v>
      </c>
      <c r="D10" s="14">
        <v>48</v>
      </c>
      <c r="E10" s="15">
        <v>0</v>
      </c>
      <c r="F10" s="15">
        <f>E10*D10</f>
        <v>0</v>
      </c>
    </row>
    <row r="11" spans="1:6">
      <c r="A11" s="16"/>
      <c r="B11" s="17" t="s">
        <v>2</v>
      </c>
      <c r="C11" s="18"/>
      <c r="D11" s="18"/>
      <c r="E11" s="18"/>
      <c r="F11" s="19"/>
    </row>
    <row r="12" spans="1:6">
      <c r="A12" s="20"/>
      <c r="B12" s="3" t="s">
        <v>11</v>
      </c>
      <c r="F12" s="21"/>
    </row>
    <row r="13" spans="1:6">
      <c r="A13" s="20"/>
      <c r="B13" s="3" t="s">
        <v>12</v>
      </c>
      <c r="F13" s="21"/>
    </row>
    <row r="14" spans="1:6">
      <c r="A14" s="20"/>
      <c r="B14" s="3" t="s">
        <v>5</v>
      </c>
      <c r="F14" s="21"/>
    </row>
    <row r="15" spans="1:6">
      <c r="A15" s="20"/>
      <c r="B15" s="3" t="s">
        <v>6</v>
      </c>
      <c r="F15" s="21"/>
    </row>
    <row r="16" spans="1:6">
      <c r="A16" s="20"/>
      <c r="B16" s="3" t="s">
        <v>7</v>
      </c>
      <c r="F16" s="21"/>
    </row>
    <row r="17" spans="1:6">
      <c r="A17" s="20"/>
      <c r="B17" s="3" t="s">
        <v>13</v>
      </c>
      <c r="F17" s="21"/>
    </row>
    <row r="18" spans="1:6">
      <c r="A18" s="22"/>
      <c r="B18" s="23" t="s">
        <v>14</v>
      </c>
      <c r="C18" s="24"/>
      <c r="D18" s="24"/>
      <c r="E18" s="24"/>
      <c r="F18" s="25"/>
    </row>
    <row r="19" spans="1:6" s="8" customFormat="1" ht="22.5" customHeight="1">
      <c r="A19" s="8" t="s">
        <v>23</v>
      </c>
      <c r="B19" s="9"/>
      <c r="C19" s="10"/>
      <c r="D19" s="10"/>
      <c r="E19" s="10"/>
      <c r="F19" s="11">
        <f>SUM(F3:F18)</f>
        <v>0</v>
      </c>
    </row>
    <row r="22" spans="1:6" ht="26.25" customHeight="1">
      <c r="A22" s="5" t="s">
        <v>22</v>
      </c>
    </row>
    <row r="23" spans="1:6" ht="24.75" customHeight="1">
      <c r="A23" s="2" t="s">
        <v>16</v>
      </c>
      <c r="B23" s="6" t="s">
        <v>17</v>
      </c>
      <c r="C23" s="7" t="s">
        <v>18</v>
      </c>
      <c r="D23" s="7" t="s">
        <v>19</v>
      </c>
      <c r="E23" s="7" t="s">
        <v>20</v>
      </c>
      <c r="F23" s="7" t="s">
        <v>21</v>
      </c>
    </row>
    <row r="24" spans="1:6">
      <c r="A24" s="12" t="s">
        <v>0</v>
      </c>
      <c r="B24" s="13" t="s">
        <v>30</v>
      </c>
      <c r="C24" s="14" t="s">
        <v>39</v>
      </c>
      <c r="D24" s="14">
        <v>7</v>
      </c>
      <c r="E24" s="15">
        <v>0</v>
      </c>
      <c r="F24" s="15">
        <f>E24*D24</f>
        <v>0</v>
      </c>
    </row>
    <row r="25" spans="1:6">
      <c r="A25" s="12" t="s">
        <v>9</v>
      </c>
      <c r="B25" s="12" t="s">
        <v>31</v>
      </c>
      <c r="C25" s="14" t="s">
        <v>39</v>
      </c>
      <c r="D25" s="14">
        <v>7</v>
      </c>
      <c r="E25" s="15">
        <v>0</v>
      </c>
      <c r="F25" s="15">
        <f t="shared" ref="F25:F31" si="0">E25*D25</f>
        <v>0</v>
      </c>
    </row>
    <row r="26" spans="1:6">
      <c r="A26" s="12" t="s">
        <v>24</v>
      </c>
      <c r="B26" s="12" t="s">
        <v>32</v>
      </c>
      <c r="C26" s="14" t="s">
        <v>39</v>
      </c>
      <c r="D26" s="14">
        <v>7</v>
      </c>
      <c r="E26" s="15">
        <v>0</v>
      </c>
      <c r="F26" s="15">
        <f t="shared" si="0"/>
        <v>0</v>
      </c>
    </row>
    <row r="27" spans="1:6">
      <c r="A27" s="12" t="s">
        <v>25</v>
      </c>
      <c r="B27" s="12" t="s">
        <v>33</v>
      </c>
      <c r="C27" s="14" t="s">
        <v>39</v>
      </c>
      <c r="D27" s="14">
        <v>7</v>
      </c>
      <c r="E27" s="15">
        <v>0</v>
      </c>
      <c r="F27" s="15">
        <f t="shared" si="0"/>
        <v>0</v>
      </c>
    </row>
    <row r="28" spans="1:6">
      <c r="A28" s="12" t="s">
        <v>26</v>
      </c>
      <c r="B28" s="12" t="s">
        <v>34</v>
      </c>
      <c r="C28" s="14" t="s">
        <v>39</v>
      </c>
      <c r="D28" s="14">
        <v>28</v>
      </c>
      <c r="E28" s="15">
        <v>0</v>
      </c>
      <c r="F28" s="15">
        <f t="shared" si="0"/>
        <v>0</v>
      </c>
    </row>
    <row r="29" spans="1:6">
      <c r="A29" s="12" t="s">
        <v>27</v>
      </c>
      <c r="B29" s="12" t="s">
        <v>35</v>
      </c>
      <c r="C29" s="14" t="s">
        <v>39</v>
      </c>
      <c r="D29" s="14">
        <v>1</v>
      </c>
      <c r="E29" s="15">
        <v>0</v>
      </c>
      <c r="F29" s="15">
        <f t="shared" si="0"/>
        <v>0</v>
      </c>
    </row>
    <row r="30" spans="1:6">
      <c r="A30" s="12" t="s">
        <v>28</v>
      </c>
      <c r="B30" s="12" t="s">
        <v>36</v>
      </c>
      <c r="C30" s="14" t="s">
        <v>39</v>
      </c>
      <c r="D30" s="14">
        <v>1</v>
      </c>
      <c r="E30" s="15">
        <v>0</v>
      </c>
      <c r="F30" s="15">
        <f t="shared" si="0"/>
        <v>0</v>
      </c>
    </row>
    <row r="31" spans="1:6">
      <c r="A31" s="12" t="s">
        <v>29</v>
      </c>
      <c r="B31" s="12" t="s">
        <v>37</v>
      </c>
      <c r="C31" s="14" t="s">
        <v>39</v>
      </c>
      <c r="D31" s="14">
        <v>1</v>
      </c>
      <c r="E31" s="15">
        <v>0</v>
      </c>
      <c r="F31" s="15">
        <f t="shared" si="0"/>
        <v>0</v>
      </c>
    </row>
    <row r="32" spans="1:6">
      <c r="A32" s="26"/>
      <c r="B32" s="27" t="s">
        <v>38</v>
      </c>
      <c r="C32" s="28"/>
      <c r="D32" s="28"/>
      <c r="E32" s="28"/>
      <c r="F32" s="29"/>
    </row>
    <row r="33" spans="1:6">
      <c r="A33" s="12" t="s">
        <v>40</v>
      </c>
      <c r="B33" s="12" t="s">
        <v>41</v>
      </c>
      <c r="C33" s="14" t="s">
        <v>39</v>
      </c>
      <c r="D33" s="14">
        <v>1</v>
      </c>
      <c r="E33" s="15">
        <v>0</v>
      </c>
      <c r="F33" s="15">
        <f t="shared" ref="F33" si="1">E33*D33</f>
        <v>0</v>
      </c>
    </row>
    <row r="34" spans="1:6">
      <c r="A34" s="12" t="s">
        <v>42</v>
      </c>
      <c r="B34" s="12" t="s">
        <v>65</v>
      </c>
      <c r="C34" s="14" t="s">
        <v>39</v>
      </c>
      <c r="D34" s="14">
        <v>1</v>
      </c>
      <c r="E34" s="15">
        <v>0</v>
      </c>
      <c r="F34" s="15">
        <f t="shared" ref="F34:F36" si="2">E34*D34</f>
        <v>0</v>
      </c>
    </row>
    <row r="35" spans="1:6">
      <c r="A35" s="12" t="s">
        <v>43</v>
      </c>
      <c r="B35" s="12" t="s">
        <v>45</v>
      </c>
      <c r="C35" s="14" t="s">
        <v>39</v>
      </c>
      <c r="D35" s="14">
        <v>1</v>
      </c>
      <c r="E35" s="15">
        <v>0</v>
      </c>
      <c r="F35" s="15">
        <f t="shared" si="2"/>
        <v>0</v>
      </c>
    </row>
    <row r="36" spans="1:6">
      <c r="A36" s="12" t="s">
        <v>44</v>
      </c>
      <c r="B36" s="12" t="s">
        <v>46</v>
      </c>
      <c r="C36" s="14" t="s">
        <v>8</v>
      </c>
      <c r="D36" s="14">
        <v>8</v>
      </c>
      <c r="E36" s="15">
        <v>0</v>
      </c>
      <c r="F36" s="15">
        <f t="shared" si="2"/>
        <v>0</v>
      </c>
    </row>
    <row r="37" spans="1:6">
      <c r="A37" s="30"/>
      <c r="B37" s="27" t="s">
        <v>49</v>
      </c>
      <c r="C37" s="28"/>
      <c r="D37" s="28"/>
      <c r="E37" s="28"/>
      <c r="F37" s="29"/>
    </row>
    <row r="38" spans="1:6">
      <c r="A38" s="12" t="s">
        <v>47</v>
      </c>
      <c r="B38" s="12" t="s">
        <v>50</v>
      </c>
      <c r="C38" s="14" t="s">
        <v>8</v>
      </c>
      <c r="D38" s="14">
        <v>3</v>
      </c>
      <c r="E38" s="15">
        <v>0</v>
      </c>
      <c r="F38" s="15">
        <f t="shared" ref="F38" si="3">E38*D38</f>
        <v>0</v>
      </c>
    </row>
    <row r="39" spans="1:6" s="8" customFormat="1" ht="22.5" customHeight="1">
      <c r="A39" s="8" t="s">
        <v>81</v>
      </c>
      <c r="B39" s="9"/>
      <c r="C39" s="10"/>
      <c r="D39" s="10"/>
      <c r="E39" s="10"/>
      <c r="F39" s="11">
        <f>SUM(F24:F38)</f>
        <v>0</v>
      </c>
    </row>
    <row r="42" spans="1:6" ht="26.25" customHeight="1">
      <c r="A42" s="5" t="s">
        <v>51</v>
      </c>
    </row>
    <row r="43" spans="1:6" ht="24.75" customHeight="1">
      <c r="A43" s="2" t="s">
        <v>16</v>
      </c>
      <c r="B43" s="6" t="s">
        <v>17</v>
      </c>
      <c r="C43" s="7" t="s">
        <v>18</v>
      </c>
      <c r="D43" s="7" t="s">
        <v>19</v>
      </c>
      <c r="E43" s="7"/>
      <c r="F43" s="7" t="s">
        <v>21</v>
      </c>
    </row>
    <row r="44" spans="1:6">
      <c r="A44" s="12" t="s">
        <v>0</v>
      </c>
      <c r="B44" s="13" t="s">
        <v>30</v>
      </c>
      <c r="C44" s="14" t="s">
        <v>39</v>
      </c>
      <c r="D44" s="14">
        <v>47</v>
      </c>
      <c r="E44" s="15">
        <v>0</v>
      </c>
      <c r="F44" s="15">
        <f>E44*D44</f>
        <v>0</v>
      </c>
    </row>
    <row r="45" spans="1:6">
      <c r="A45" s="12" t="s">
        <v>9</v>
      </c>
      <c r="B45" s="12" t="s">
        <v>31</v>
      </c>
      <c r="C45" s="14" t="s">
        <v>39</v>
      </c>
      <c r="D45" s="14">
        <v>47</v>
      </c>
      <c r="E45" s="15">
        <v>0</v>
      </c>
      <c r="F45" s="15">
        <f t="shared" ref="F45:F51" si="4">E45*D45</f>
        <v>0</v>
      </c>
    </row>
    <row r="46" spans="1:6">
      <c r="A46" s="12" t="s">
        <v>24</v>
      </c>
      <c r="B46" s="12" t="s">
        <v>32</v>
      </c>
      <c r="C46" s="14" t="s">
        <v>39</v>
      </c>
      <c r="D46" s="14">
        <v>10</v>
      </c>
      <c r="E46" s="15">
        <v>0</v>
      </c>
      <c r="F46" s="15">
        <f t="shared" si="4"/>
        <v>0</v>
      </c>
    </row>
    <row r="47" spans="1:6">
      <c r="A47" s="12" t="s">
        <v>25</v>
      </c>
      <c r="B47" s="12" t="s">
        <v>33</v>
      </c>
      <c r="C47" s="14" t="s">
        <v>39</v>
      </c>
      <c r="D47" s="14">
        <v>10</v>
      </c>
      <c r="E47" s="15">
        <v>0</v>
      </c>
      <c r="F47" s="15">
        <f t="shared" si="4"/>
        <v>0</v>
      </c>
    </row>
    <row r="48" spans="1:6">
      <c r="A48" s="12" t="s">
        <v>26</v>
      </c>
      <c r="B48" s="12" t="s">
        <v>52</v>
      </c>
      <c r="C48" s="14" t="s">
        <v>39</v>
      </c>
      <c r="D48" s="14">
        <v>7</v>
      </c>
      <c r="E48" s="15">
        <v>0</v>
      </c>
      <c r="F48" s="15">
        <f t="shared" si="4"/>
        <v>0</v>
      </c>
    </row>
    <row r="49" spans="1:6">
      <c r="A49" s="12" t="s">
        <v>27</v>
      </c>
      <c r="B49" s="12" t="s">
        <v>53</v>
      </c>
      <c r="C49" s="14" t="s">
        <v>39</v>
      </c>
      <c r="D49" s="14">
        <v>7</v>
      </c>
      <c r="E49" s="15">
        <v>0</v>
      </c>
      <c r="F49" s="15">
        <f t="shared" si="4"/>
        <v>0</v>
      </c>
    </row>
    <row r="50" spans="1:6">
      <c r="A50" s="12" t="s">
        <v>28</v>
      </c>
      <c r="B50" s="12" t="s">
        <v>34</v>
      </c>
      <c r="C50" s="14" t="s">
        <v>39</v>
      </c>
      <c r="D50" s="14">
        <v>152</v>
      </c>
      <c r="E50" s="15">
        <v>0</v>
      </c>
      <c r="F50" s="15">
        <f t="shared" si="4"/>
        <v>0</v>
      </c>
    </row>
    <row r="51" spans="1:6">
      <c r="A51" s="12" t="s">
        <v>29</v>
      </c>
      <c r="B51" s="12" t="s">
        <v>55</v>
      </c>
      <c r="C51" s="14" t="s">
        <v>39</v>
      </c>
      <c r="D51" s="14">
        <v>1</v>
      </c>
      <c r="E51" s="15">
        <v>0</v>
      </c>
      <c r="F51" s="15">
        <f t="shared" si="4"/>
        <v>0</v>
      </c>
    </row>
    <row r="52" spans="1:6">
      <c r="A52" s="12" t="s">
        <v>40</v>
      </c>
      <c r="B52" s="12" t="s">
        <v>56</v>
      </c>
      <c r="C52" s="14" t="s">
        <v>39</v>
      </c>
      <c r="D52" s="14">
        <v>1</v>
      </c>
      <c r="E52" s="15">
        <v>0</v>
      </c>
      <c r="F52" s="15">
        <f t="shared" ref="F52:F64" si="5">E52*D52</f>
        <v>0</v>
      </c>
    </row>
    <row r="53" spans="1:6">
      <c r="A53" s="12" t="s">
        <v>42</v>
      </c>
      <c r="B53" s="12" t="s">
        <v>57</v>
      </c>
      <c r="C53" s="14" t="s">
        <v>39</v>
      </c>
      <c r="D53" s="14">
        <v>3</v>
      </c>
      <c r="E53" s="15">
        <v>0</v>
      </c>
      <c r="F53" s="15">
        <f t="shared" si="5"/>
        <v>0</v>
      </c>
    </row>
    <row r="54" spans="1:6">
      <c r="A54" s="12" t="s">
        <v>43</v>
      </c>
      <c r="B54" s="12" t="s">
        <v>58</v>
      </c>
      <c r="C54" s="14" t="s">
        <v>39</v>
      </c>
      <c r="D54" s="14">
        <v>32</v>
      </c>
      <c r="E54" s="15">
        <v>0</v>
      </c>
      <c r="F54" s="15">
        <f t="shared" si="5"/>
        <v>0</v>
      </c>
    </row>
    <row r="55" spans="1:6">
      <c r="A55" s="30"/>
      <c r="B55" s="27" t="s">
        <v>59</v>
      </c>
      <c r="C55" s="28"/>
      <c r="D55" s="28"/>
      <c r="E55" s="31"/>
      <c r="F55" s="32"/>
    </row>
    <row r="56" spans="1:6">
      <c r="A56" s="12" t="s">
        <v>44</v>
      </c>
      <c r="B56" s="12" t="s">
        <v>60</v>
      </c>
      <c r="C56" s="14" t="s">
        <v>39</v>
      </c>
      <c r="D56" s="14">
        <v>11</v>
      </c>
      <c r="E56" s="15">
        <v>0</v>
      </c>
      <c r="F56" s="15">
        <f t="shared" si="5"/>
        <v>0</v>
      </c>
    </row>
    <row r="57" spans="1:6">
      <c r="A57" s="30"/>
      <c r="B57" s="27" t="s">
        <v>61</v>
      </c>
      <c r="C57" s="28"/>
      <c r="D57" s="28"/>
      <c r="E57" s="31"/>
      <c r="F57" s="32"/>
    </row>
    <row r="58" spans="1:6">
      <c r="A58" s="12" t="s">
        <v>47</v>
      </c>
      <c r="B58" s="12" t="s">
        <v>62</v>
      </c>
      <c r="C58" s="14" t="s">
        <v>39</v>
      </c>
      <c r="D58" s="14">
        <v>43</v>
      </c>
      <c r="E58" s="15">
        <v>0</v>
      </c>
      <c r="F58" s="15">
        <f t="shared" si="5"/>
        <v>0</v>
      </c>
    </row>
    <row r="59" spans="1:6">
      <c r="A59" s="12" t="s">
        <v>48</v>
      </c>
      <c r="B59" s="12" t="s">
        <v>65</v>
      </c>
      <c r="C59" s="14" t="s">
        <v>39</v>
      </c>
      <c r="D59" s="14">
        <v>6</v>
      </c>
      <c r="E59" s="15">
        <v>0</v>
      </c>
      <c r="F59" s="15">
        <f t="shared" si="5"/>
        <v>0</v>
      </c>
    </row>
    <row r="60" spans="1:6">
      <c r="A60" s="12" t="s">
        <v>54</v>
      </c>
      <c r="B60" s="12" t="s">
        <v>45</v>
      </c>
      <c r="C60" s="14" t="s">
        <v>39</v>
      </c>
      <c r="D60" s="14">
        <v>6</v>
      </c>
      <c r="E60" s="15">
        <v>0</v>
      </c>
      <c r="F60" s="15">
        <f t="shared" si="5"/>
        <v>0</v>
      </c>
    </row>
    <row r="61" spans="1:6">
      <c r="A61" s="12" t="s">
        <v>63</v>
      </c>
      <c r="B61" s="12" t="s">
        <v>66</v>
      </c>
      <c r="C61" s="14" t="s">
        <v>39</v>
      </c>
      <c r="D61" s="14">
        <v>1</v>
      </c>
      <c r="E61" s="15">
        <v>0</v>
      </c>
      <c r="F61" s="15">
        <f t="shared" ref="F61:F62" si="6">E61*D61</f>
        <v>0</v>
      </c>
    </row>
    <row r="62" spans="1:6">
      <c r="A62" s="12" t="s">
        <v>64</v>
      </c>
      <c r="B62" s="12" t="s">
        <v>46</v>
      </c>
      <c r="C62" s="14" t="s">
        <v>8</v>
      </c>
      <c r="D62" s="14">
        <v>16</v>
      </c>
      <c r="E62" s="15">
        <v>0</v>
      </c>
      <c r="F62" s="15">
        <f t="shared" si="6"/>
        <v>0</v>
      </c>
    </row>
    <row r="63" spans="1:6">
      <c r="A63" s="30"/>
      <c r="B63" s="27" t="s">
        <v>49</v>
      </c>
      <c r="C63" s="28"/>
      <c r="D63" s="28"/>
      <c r="E63" s="31"/>
      <c r="F63" s="32"/>
    </row>
    <row r="64" spans="1:6">
      <c r="A64" s="12" t="s">
        <v>67</v>
      </c>
      <c r="B64" s="12" t="s">
        <v>68</v>
      </c>
      <c r="C64" s="14" t="s">
        <v>8</v>
      </c>
      <c r="D64" s="14">
        <v>15</v>
      </c>
      <c r="E64" s="15">
        <v>0</v>
      </c>
      <c r="F64" s="15">
        <f t="shared" si="5"/>
        <v>0</v>
      </c>
    </row>
    <row r="65" spans="1:6" s="8" customFormat="1" ht="22.5" customHeight="1">
      <c r="A65" s="8" t="s">
        <v>82</v>
      </c>
      <c r="B65" s="9"/>
      <c r="C65" s="10"/>
      <c r="D65" s="10"/>
      <c r="E65" s="10"/>
      <c r="F65" s="11">
        <f>SUM(F44:F64)</f>
        <v>0</v>
      </c>
    </row>
    <row r="68" spans="1:6" ht="18.75">
      <c r="A68" s="5" t="s">
        <v>69</v>
      </c>
    </row>
    <row r="69" spans="1:6">
      <c r="A69" s="2" t="s">
        <v>16</v>
      </c>
      <c r="B69" s="6" t="s">
        <v>17</v>
      </c>
      <c r="C69" s="7" t="s">
        <v>18</v>
      </c>
      <c r="D69" s="7" t="s">
        <v>19</v>
      </c>
      <c r="E69" s="7"/>
      <c r="F69" s="7" t="s">
        <v>21</v>
      </c>
    </row>
    <row r="70" spans="1:6">
      <c r="A70" s="12" t="s">
        <v>0</v>
      </c>
      <c r="B70" s="13" t="s">
        <v>30</v>
      </c>
      <c r="C70" s="14" t="s">
        <v>39</v>
      </c>
      <c r="D70" s="14">
        <v>17</v>
      </c>
      <c r="E70" s="15">
        <v>0</v>
      </c>
      <c r="F70" s="15">
        <f>E70*D70</f>
        <v>0</v>
      </c>
    </row>
    <row r="71" spans="1:6">
      <c r="A71" s="12" t="s">
        <v>9</v>
      </c>
      <c r="B71" s="12" t="s">
        <v>31</v>
      </c>
      <c r="C71" s="14" t="s">
        <v>39</v>
      </c>
      <c r="D71" s="14">
        <v>17</v>
      </c>
      <c r="E71" s="15">
        <v>0</v>
      </c>
      <c r="F71" s="15">
        <f t="shared" ref="F71:F74" si="7">E71*D71</f>
        <v>0</v>
      </c>
    </row>
    <row r="72" spans="1:6">
      <c r="A72" s="12" t="s">
        <v>24</v>
      </c>
      <c r="B72" s="12" t="s">
        <v>32</v>
      </c>
      <c r="C72" s="14" t="s">
        <v>39</v>
      </c>
      <c r="D72" s="14">
        <v>3</v>
      </c>
      <c r="E72" s="15">
        <v>0</v>
      </c>
      <c r="F72" s="15">
        <f t="shared" si="7"/>
        <v>0</v>
      </c>
    </row>
    <row r="73" spans="1:6">
      <c r="A73" s="12" t="s">
        <v>25</v>
      </c>
      <c r="B73" s="12" t="s">
        <v>70</v>
      </c>
      <c r="C73" s="14" t="s">
        <v>39</v>
      </c>
      <c r="D73" s="14">
        <v>1</v>
      </c>
      <c r="E73" s="15">
        <v>0</v>
      </c>
      <c r="F73" s="15">
        <f t="shared" si="7"/>
        <v>0</v>
      </c>
    </row>
    <row r="74" spans="1:6">
      <c r="A74" s="12" t="s">
        <v>26</v>
      </c>
      <c r="B74" s="12" t="s">
        <v>33</v>
      </c>
      <c r="C74" s="14" t="s">
        <v>39</v>
      </c>
      <c r="D74" s="14">
        <v>4</v>
      </c>
      <c r="E74" s="15">
        <v>0</v>
      </c>
      <c r="F74" s="15">
        <f t="shared" si="7"/>
        <v>0</v>
      </c>
    </row>
    <row r="75" spans="1:6">
      <c r="A75" s="12" t="s">
        <v>27</v>
      </c>
      <c r="B75" s="12" t="s">
        <v>71</v>
      </c>
      <c r="C75" s="14" t="s">
        <v>39</v>
      </c>
      <c r="D75" s="14">
        <v>1</v>
      </c>
      <c r="E75" s="15">
        <v>0</v>
      </c>
      <c r="F75" s="15">
        <f t="shared" ref="F75:F79" si="8">E75*D75</f>
        <v>0</v>
      </c>
    </row>
    <row r="76" spans="1:6">
      <c r="A76" s="12" t="s">
        <v>28</v>
      </c>
      <c r="B76" s="12" t="s">
        <v>52</v>
      </c>
      <c r="C76" s="14" t="s">
        <v>39</v>
      </c>
      <c r="D76" s="14">
        <v>2</v>
      </c>
      <c r="E76" s="15">
        <v>0</v>
      </c>
      <c r="F76" s="15">
        <f t="shared" si="8"/>
        <v>0</v>
      </c>
    </row>
    <row r="77" spans="1:6">
      <c r="A77" s="12" t="s">
        <v>29</v>
      </c>
      <c r="B77" s="12" t="s">
        <v>53</v>
      </c>
      <c r="C77" s="14" t="s">
        <v>39</v>
      </c>
      <c r="D77" s="14">
        <v>2</v>
      </c>
      <c r="E77" s="15">
        <v>0</v>
      </c>
      <c r="F77" s="15">
        <f t="shared" si="8"/>
        <v>0</v>
      </c>
    </row>
    <row r="78" spans="1:6">
      <c r="A78" s="12" t="s">
        <v>40</v>
      </c>
      <c r="B78" s="12" t="s">
        <v>34</v>
      </c>
      <c r="C78" s="14" t="s">
        <v>39</v>
      </c>
      <c r="D78" s="14">
        <v>48</v>
      </c>
      <c r="E78" s="15">
        <v>0</v>
      </c>
      <c r="F78" s="15">
        <f t="shared" si="8"/>
        <v>0</v>
      </c>
    </row>
    <row r="79" spans="1:6">
      <c r="A79" s="12" t="s">
        <v>42</v>
      </c>
      <c r="B79" s="12" t="s">
        <v>58</v>
      </c>
      <c r="C79" s="14" t="s">
        <v>39</v>
      </c>
      <c r="D79" s="14">
        <v>13</v>
      </c>
      <c r="E79" s="15">
        <v>0</v>
      </c>
      <c r="F79" s="15">
        <f t="shared" si="8"/>
        <v>0</v>
      </c>
    </row>
    <row r="80" spans="1:6">
      <c r="A80" s="30"/>
      <c r="B80" s="27" t="s">
        <v>59</v>
      </c>
      <c r="C80" s="28"/>
      <c r="D80" s="28"/>
      <c r="E80" s="31"/>
      <c r="F80" s="32"/>
    </row>
    <row r="81" spans="1:6">
      <c r="A81" s="12" t="s">
        <v>43</v>
      </c>
      <c r="B81" s="12" t="s">
        <v>60</v>
      </c>
      <c r="C81" s="14" t="s">
        <v>39</v>
      </c>
      <c r="D81" s="14">
        <v>1</v>
      </c>
      <c r="E81" s="15">
        <v>0</v>
      </c>
      <c r="F81" s="15">
        <f t="shared" ref="F81" si="9">E81*D81</f>
        <v>0</v>
      </c>
    </row>
    <row r="82" spans="1:6">
      <c r="A82" s="30"/>
      <c r="B82" s="27" t="s">
        <v>61</v>
      </c>
      <c r="C82" s="28"/>
      <c r="D82" s="28"/>
      <c r="E82" s="31"/>
      <c r="F82" s="32"/>
    </row>
    <row r="83" spans="1:6">
      <c r="A83" s="12" t="s">
        <v>44</v>
      </c>
      <c r="B83" s="12" t="s">
        <v>62</v>
      </c>
      <c r="C83" s="14" t="s">
        <v>39</v>
      </c>
      <c r="D83" s="14">
        <v>14</v>
      </c>
      <c r="E83" s="15">
        <v>0</v>
      </c>
      <c r="F83" s="15">
        <f t="shared" ref="F83:F87" si="10">E83*D83</f>
        <v>0</v>
      </c>
    </row>
    <row r="84" spans="1:6">
      <c r="A84" s="12" t="s">
        <v>47</v>
      </c>
      <c r="B84" s="12" t="s">
        <v>65</v>
      </c>
      <c r="C84" s="14" t="s">
        <v>39</v>
      </c>
      <c r="D84" s="14">
        <v>2</v>
      </c>
      <c r="E84" s="15">
        <v>0</v>
      </c>
      <c r="F84" s="15">
        <f t="shared" si="10"/>
        <v>0</v>
      </c>
    </row>
    <row r="85" spans="1:6">
      <c r="A85" s="12" t="s">
        <v>48</v>
      </c>
      <c r="B85" s="12" t="s">
        <v>45</v>
      </c>
      <c r="C85" s="14" t="s">
        <v>39</v>
      </c>
      <c r="D85" s="14">
        <v>2</v>
      </c>
      <c r="E85" s="15">
        <v>0</v>
      </c>
      <c r="F85" s="15">
        <f t="shared" si="10"/>
        <v>0</v>
      </c>
    </row>
    <row r="86" spans="1:6">
      <c r="A86" s="12" t="s">
        <v>54</v>
      </c>
      <c r="B86" s="12" t="s">
        <v>66</v>
      </c>
      <c r="C86" s="14" t="s">
        <v>39</v>
      </c>
      <c r="D86" s="14">
        <v>1</v>
      </c>
      <c r="E86" s="15">
        <v>0</v>
      </c>
      <c r="F86" s="15">
        <f t="shared" si="10"/>
        <v>0</v>
      </c>
    </row>
    <row r="87" spans="1:6">
      <c r="A87" s="12" t="s">
        <v>63</v>
      </c>
      <c r="B87" s="12" t="s">
        <v>46</v>
      </c>
      <c r="C87" s="14" t="s">
        <v>8</v>
      </c>
      <c r="D87" s="14">
        <v>4</v>
      </c>
      <c r="E87" s="15">
        <v>0</v>
      </c>
      <c r="F87" s="15">
        <f t="shared" si="10"/>
        <v>0</v>
      </c>
    </row>
    <row r="88" spans="1:6">
      <c r="A88" s="30"/>
      <c r="B88" s="27" t="s">
        <v>49</v>
      </c>
      <c r="C88" s="28"/>
      <c r="D88" s="28"/>
      <c r="E88" s="31"/>
      <c r="F88" s="32"/>
    </row>
    <row r="89" spans="1:6">
      <c r="A89" s="12" t="s">
        <v>64</v>
      </c>
      <c r="B89" s="12" t="s">
        <v>68</v>
      </c>
      <c r="C89" s="14" t="s">
        <v>8</v>
      </c>
      <c r="D89" s="14">
        <v>5</v>
      </c>
      <c r="E89" s="15">
        <v>0</v>
      </c>
      <c r="F89" s="15">
        <f t="shared" ref="F89" si="11">E89*D89</f>
        <v>0</v>
      </c>
    </row>
    <row r="90" spans="1:6" s="8" customFormat="1" ht="22.5" customHeight="1">
      <c r="A90" s="8" t="s">
        <v>83</v>
      </c>
      <c r="B90" s="9"/>
      <c r="C90" s="10"/>
      <c r="D90" s="10"/>
      <c r="E90" s="10"/>
      <c r="F90" s="11">
        <f>SUM(F70:F89)</f>
        <v>0</v>
      </c>
    </row>
    <row r="93" spans="1:6" ht="18.75">
      <c r="A93" s="5" t="s">
        <v>72</v>
      </c>
    </row>
    <row r="94" spans="1:6">
      <c r="A94" s="2" t="s">
        <v>16</v>
      </c>
      <c r="B94" s="6" t="s">
        <v>17</v>
      </c>
      <c r="C94" s="7" t="s">
        <v>18</v>
      </c>
      <c r="D94" s="7" t="s">
        <v>19</v>
      </c>
      <c r="E94" s="7" t="s">
        <v>20</v>
      </c>
      <c r="F94" s="7" t="s">
        <v>21</v>
      </c>
    </row>
    <row r="95" spans="1:6">
      <c r="A95" s="12" t="s">
        <v>0</v>
      </c>
      <c r="B95" s="13" t="s">
        <v>73</v>
      </c>
      <c r="C95" s="14" t="s">
        <v>74</v>
      </c>
      <c r="D95" s="14">
        <v>128</v>
      </c>
      <c r="E95" s="15">
        <v>0</v>
      </c>
      <c r="F95" s="15">
        <f>E95*D95</f>
        <v>0</v>
      </c>
    </row>
    <row r="96" spans="1:6">
      <c r="A96" s="12" t="s">
        <v>9</v>
      </c>
      <c r="B96" s="12" t="s">
        <v>75</v>
      </c>
      <c r="C96" s="14" t="s">
        <v>74</v>
      </c>
      <c r="D96" s="14">
        <v>56</v>
      </c>
      <c r="E96" s="15">
        <v>0</v>
      </c>
      <c r="F96" s="15">
        <f t="shared" ref="F96:F98" si="12">E96*D96</f>
        <v>0</v>
      </c>
    </row>
    <row r="97" spans="1:6">
      <c r="A97" s="12" t="s">
        <v>24</v>
      </c>
      <c r="B97" s="12" t="s">
        <v>76</v>
      </c>
      <c r="C97" s="14" t="s">
        <v>74</v>
      </c>
      <c r="D97" s="14">
        <v>720</v>
      </c>
      <c r="E97" s="15">
        <v>0</v>
      </c>
      <c r="F97" s="15">
        <f t="shared" si="12"/>
        <v>0</v>
      </c>
    </row>
    <row r="98" spans="1:6">
      <c r="A98" s="12" t="s">
        <v>25</v>
      </c>
      <c r="B98" s="12" t="s">
        <v>77</v>
      </c>
      <c r="C98" s="14" t="s">
        <v>74</v>
      </c>
      <c r="D98" s="14">
        <v>592</v>
      </c>
      <c r="E98" s="15">
        <v>0</v>
      </c>
      <c r="F98" s="15">
        <f t="shared" si="12"/>
        <v>0</v>
      </c>
    </row>
    <row r="99" spans="1:6">
      <c r="A99" s="12" t="s">
        <v>26</v>
      </c>
      <c r="B99" s="12" t="s">
        <v>78</v>
      </c>
      <c r="C99" s="14" t="s">
        <v>74</v>
      </c>
      <c r="D99" s="14">
        <v>132</v>
      </c>
      <c r="E99" s="15">
        <v>0</v>
      </c>
      <c r="F99" s="15">
        <f t="shared" ref="F99" si="13">E99*D99</f>
        <v>0</v>
      </c>
    </row>
    <row r="100" spans="1:6">
      <c r="A100" s="12" t="s">
        <v>27</v>
      </c>
      <c r="B100" s="12" t="s">
        <v>79</v>
      </c>
      <c r="C100" s="14" t="s">
        <v>8</v>
      </c>
      <c r="D100" s="14">
        <v>30</v>
      </c>
      <c r="E100" s="15">
        <v>0</v>
      </c>
      <c r="F100" s="15">
        <f t="shared" ref="F100:F101" si="14">E100*D100</f>
        <v>0</v>
      </c>
    </row>
    <row r="101" spans="1:6">
      <c r="A101" s="12" t="s">
        <v>28</v>
      </c>
      <c r="B101" s="12" t="s">
        <v>80</v>
      </c>
      <c r="C101" s="14" t="s">
        <v>74</v>
      </c>
      <c r="D101" s="14">
        <v>4</v>
      </c>
      <c r="E101" s="15">
        <v>0</v>
      </c>
      <c r="F101" s="15">
        <f t="shared" si="14"/>
        <v>0</v>
      </c>
    </row>
    <row r="102" spans="1:6" s="8" customFormat="1" ht="22.5" customHeight="1">
      <c r="A102" s="8" t="s">
        <v>84</v>
      </c>
      <c r="B102" s="9"/>
      <c r="C102" s="10"/>
      <c r="D102" s="10"/>
      <c r="E102" s="10"/>
      <c r="F102" s="11">
        <f>SUM(F95:F101)</f>
        <v>0</v>
      </c>
    </row>
    <row r="105" spans="1:6" ht="29.25" thickBot="1">
      <c r="A105" s="33" t="s">
        <v>85</v>
      </c>
      <c r="B105" s="34"/>
      <c r="C105" s="35"/>
      <c r="D105" s="35"/>
      <c r="E105" s="36">
        <f>F102+F90+F65+F39+F19</f>
        <v>0</v>
      </c>
      <c r="F105" s="36"/>
    </row>
    <row r="106" spans="1:6" ht="15.75" thickTop="1"/>
  </sheetData>
  <mergeCells count="1">
    <mergeCell ref="E105:F105"/>
  </mergeCells>
  <phoneticPr fontId="4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PRISTUPOVY SYSTEM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2023-07-19T06:45:27Z</dcterms:created>
  <dcterms:modified xsi:type="dcterms:W3CDTF">2023-08-23T05:16:49Z</dcterms:modified>
</cp:coreProperties>
</file>